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pritchettuser/Desktop/"/>
    </mc:Choice>
  </mc:AlternateContent>
  <xr:revisionPtr revIDLastSave="0" documentId="8_{889B936C-4EE8-2943-AD9E-71090AD2A792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Synergies and C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49" i="1" l="1"/>
  <c r="Q49" i="1"/>
  <c r="P49" i="1"/>
  <c r="O49" i="1"/>
  <c r="N49" i="1"/>
  <c r="L49" i="1"/>
  <c r="K49" i="1"/>
  <c r="J49" i="1"/>
  <c r="I49" i="1"/>
  <c r="H49" i="1"/>
  <c r="G49" i="1"/>
  <c r="E49" i="1"/>
  <c r="M48" i="1"/>
  <c r="T48" i="1" s="1"/>
  <c r="T47" i="1"/>
  <c r="M47" i="1"/>
  <c r="M46" i="1"/>
  <c r="T46" i="1" s="1"/>
  <c r="M45" i="1"/>
  <c r="T45" i="1" s="1"/>
  <c r="M44" i="1"/>
  <c r="T44" i="1" s="1"/>
  <c r="T43" i="1"/>
  <c r="M43" i="1"/>
  <c r="M42" i="1"/>
  <c r="T42" i="1" s="1"/>
  <c r="M41" i="1"/>
  <c r="T41" i="1" s="1"/>
  <c r="M40" i="1"/>
  <c r="T40" i="1" s="1"/>
  <c r="T39" i="1"/>
  <c r="M39" i="1"/>
  <c r="M38" i="1"/>
  <c r="T38" i="1" s="1"/>
  <c r="M37" i="1"/>
  <c r="T37" i="1" s="1"/>
  <c r="M36" i="1"/>
  <c r="T36" i="1" s="1"/>
  <c r="T35" i="1"/>
  <c r="M35" i="1"/>
  <c r="M34" i="1"/>
  <c r="T34" i="1" s="1"/>
  <c r="M33" i="1"/>
  <c r="T33" i="1" s="1"/>
  <c r="M32" i="1"/>
  <c r="T32" i="1" s="1"/>
  <c r="T31" i="1"/>
  <c r="M31" i="1"/>
  <c r="M30" i="1"/>
  <c r="T30" i="1" s="1"/>
  <c r="M29" i="1"/>
  <c r="T29" i="1" s="1"/>
  <c r="M28" i="1"/>
  <c r="T28" i="1" s="1"/>
  <c r="T27" i="1"/>
  <c r="M27" i="1"/>
  <c r="M26" i="1"/>
  <c r="T26" i="1" s="1"/>
  <c r="M25" i="1"/>
  <c r="T25" i="1" s="1"/>
  <c r="M24" i="1"/>
  <c r="T24" i="1" s="1"/>
  <c r="T23" i="1"/>
  <c r="M23" i="1"/>
  <c r="M22" i="1"/>
  <c r="T22" i="1" s="1"/>
  <c r="M21" i="1"/>
  <c r="T21" i="1" s="1"/>
  <c r="M20" i="1"/>
  <c r="T20" i="1" s="1"/>
  <c r="T19" i="1"/>
  <c r="M19" i="1"/>
  <c r="M18" i="1"/>
  <c r="T18" i="1" s="1"/>
  <c r="M17" i="1"/>
  <c r="T17" i="1" s="1"/>
  <c r="M16" i="1"/>
  <c r="T16" i="1" s="1"/>
  <c r="T15" i="1"/>
  <c r="M15" i="1"/>
  <c r="M14" i="1"/>
  <c r="T14" i="1" s="1"/>
  <c r="M13" i="1"/>
  <c r="T13" i="1" s="1"/>
  <c r="M12" i="1"/>
  <c r="T12" i="1" s="1"/>
  <c r="T11" i="1"/>
  <c r="M11" i="1"/>
  <c r="M10" i="1"/>
  <c r="T10" i="1" s="1"/>
  <c r="M9" i="1"/>
  <c r="T9" i="1" s="1"/>
  <c r="M8" i="1"/>
  <c r="M49" i="1" s="1"/>
  <c r="T7" i="1"/>
  <c r="M7" i="1"/>
  <c r="M6" i="1"/>
  <c r="T6" i="1" s="1"/>
  <c r="M5" i="1"/>
  <c r="T5" i="1" s="1"/>
  <c r="T8" i="1" l="1"/>
  <c r="T49" i="1" s="1"/>
</calcChain>
</file>

<file path=xl/sharedStrings.xml><?xml version="1.0" encoding="utf-8"?>
<sst xmlns="http://schemas.openxmlformats.org/spreadsheetml/2006/main" count="253" uniqueCount="162">
  <si>
    <t>Cost Center #</t>
  </si>
  <si>
    <t>Workstream</t>
  </si>
  <si>
    <t>Workstream #</t>
  </si>
  <si>
    <t>Synergy Description</t>
  </si>
  <si>
    <t>Savings/Revenue Gain</t>
  </si>
  <si>
    <t>Synergy #</t>
  </si>
  <si>
    <t>Contractors</t>
  </si>
  <si>
    <t>Internal New Hires</t>
  </si>
  <si>
    <t>Onboarding</t>
  </si>
  <si>
    <t>Training</t>
  </si>
  <si>
    <t>Severance</t>
  </si>
  <si>
    <t>Outplacement</t>
  </si>
  <si>
    <t>Hardware</t>
  </si>
  <si>
    <t>Software</t>
  </si>
  <si>
    <t>Travel</t>
  </si>
  <si>
    <t>Marketing</t>
  </si>
  <si>
    <t xml:space="preserve">Other Costs </t>
  </si>
  <si>
    <t>Other Costs Description</t>
  </si>
  <si>
    <t>CC-101</t>
  </si>
  <si>
    <t>IT &amp; Systems Integration</t>
  </si>
  <si>
    <t>WS-01</t>
  </si>
  <si>
    <t>Consolidate ERP platforms and migrate to single instance</t>
  </si>
  <si>
    <t>SYN-001</t>
  </si>
  <si>
    <t>Data migration &amp; UAT</t>
  </si>
  <si>
    <t>Decommission redundant data centers and consolidate infrastructure</t>
  </si>
  <si>
    <t>SYN-002</t>
  </si>
  <si>
    <t>Decommission labor</t>
  </si>
  <si>
    <t>Renegotiate enterprise software licenses under combined user base</t>
  </si>
  <si>
    <t>SYN-003</t>
  </si>
  <si>
    <t>Contract legal review</t>
  </si>
  <si>
    <t>Consolidate IT helpdesk and end-user support functions</t>
  </si>
  <si>
    <t>SYN-004</t>
  </si>
  <si>
    <t>Migrate to unified cybersecurity and identity management platform</t>
  </si>
  <si>
    <t>SYN-005</t>
  </si>
  <si>
    <t>Security consulting</t>
  </si>
  <si>
    <t>Consolidate network infrastructure and telecom contracts</t>
  </si>
  <si>
    <t>SYN-006</t>
  </si>
  <si>
    <t>Network contractor fees</t>
  </si>
  <si>
    <t>Eliminate duplicate SaaS subscriptions across both entities</t>
  </si>
  <si>
    <t>SYN-007</t>
  </si>
  <si>
    <t>License audit</t>
  </si>
  <si>
    <t>Integrate HRIS systems and consolidate HR data</t>
  </si>
  <si>
    <t>SYN-008</t>
  </si>
  <si>
    <t>HRIS config &amp; testing</t>
  </si>
  <si>
    <t>CC-202</t>
  </si>
  <si>
    <t>Finance &amp; G&amp;A</t>
  </si>
  <si>
    <t>WS-02</t>
  </si>
  <si>
    <t>Consolidate finance and accounting teams; eliminate duplicate reporting</t>
  </si>
  <si>
    <t>SYN-009</t>
  </si>
  <si>
    <t>Merge treasury, tax, and audit functions under unified leadership</t>
  </si>
  <si>
    <t>SYN-010</t>
  </si>
  <si>
    <t>External audit fees</t>
  </si>
  <si>
    <t>Consolidate legal entities and reduce statutory filing burden</t>
  </si>
  <si>
    <t>SYN-011</t>
  </si>
  <si>
    <t>Legal &amp; tax advisory</t>
  </si>
  <si>
    <t>Standardize FP&amp;A processes and consolidate planning tools</t>
  </si>
  <si>
    <t>SYN-012</t>
  </si>
  <si>
    <t>EPM implementation</t>
  </si>
  <si>
    <t>Eliminate duplicate insurance policies and optimize coverage</t>
  </si>
  <si>
    <t>SYN-013</t>
  </si>
  <si>
    <t>Insurance broker fees</t>
  </si>
  <si>
    <t>CC-303</t>
  </si>
  <si>
    <t>Human Resources</t>
  </si>
  <si>
    <t>WS-03</t>
  </si>
  <si>
    <t>Consolidate HR business partner and talent acquisition teams</t>
  </si>
  <si>
    <t>SYN-014</t>
  </si>
  <si>
    <t>Harmonize total rewards, benefits, and compensation structures</t>
  </si>
  <si>
    <t>SYN-015</t>
  </si>
  <si>
    <t>Benefits consulting</t>
  </si>
  <si>
    <t>Merge L&amp;D functions and consolidate training platforms</t>
  </si>
  <si>
    <t>SYN-016</t>
  </si>
  <si>
    <t>LMS migration</t>
  </si>
  <si>
    <t>Consolidate payroll processing and eliminate duplicate systems</t>
  </si>
  <si>
    <t>SYN-017</t>
  </si>
  <si>
    <t>Payroll integration</t>
  </si>
  <si>
    <t>CC-404</t>
  </si>
  <si>
    <t>Real Estate &amp; Facilities</t>
  </si>
  <si>
    <t>WS-04</t>
  </si>
  <si>
    <t>Exit overlapping office leases and consolidate to primary locations</t>
  </si>
  <si>
    <t>SYN-018</t>
  </si>
  <si>
    <t>Lease termination fees</t>
  </si>
  <si>
    <t>Rationalize warehouse and distribution footprint</t>
  </si>
  <si>
    <t>SYN-019</t>
  </si>
  <si>
    <t>Facility exit costs</t>
  </si>
  <si>
    <t>Consolidate facilities management vendors and maintenance contracts</t>
  </si>
  <si>
    <t>SYN-020</t>
  </si>
  <si>
    <t>FM consulting</t>
  </si>
  <si>
    <t>CC-505</t>
  </si>
  <si>
    <t>Procurement &amp; Supply Chain</t>
  </si>
  <si>
    <t>WS-05</t>
  </si>
  <si>
    <t>Consolidate vendor base and renegotiate at combined spend volume</t>
  </si>
  <si>
    <t>SYN-021</t>
  </si>
  <si>
    <t>Procurement advisory</t>
  </si>
  <si>
    <t>Eliminate duplicate supplier relationships and streamline sourcing</t>
  </si>
  <si>
    <t>SYN-022</t>
  </si>
  <si>
    <t>Vendor mgmt platform</t>
  </si>
  <si>
    <t>Integrate supply chain planning and inventory management systems</t>
  </si>
  <si>
    <t>SYN-023</t>
  </si>
  <si>
    <t>SCM implementation</t>
  </si>
  <si>
    <t>Consolidate logistics contracts and optimize freight spend</t>
  </si>
  <si>
    <t>SYN-024</t>
  </si>
  <si>
    <t>Logistics consulting</t>
  </si>
  <si>
    <t>CC-606</t>
  </si>
  <si>
    <t>Sales Force Integration</t>
  </si>
  <si>
    <t>WS-06</t>
  </si>
  <si>
    <t>Consolidate field sales territories and eliminate overlapping coverage</t>
  </si>
  <si>
    <t>SYN-025</t>
  </si>
  <si>
    <t>Field ops support</t>
  </si>
  <si>
    <t>Accelerate cross-sell and upsell by combining sales coverage across expanded product portfolio</t>
  </si>
  <si>
    <t>SYN-026</t>
  </si>
  <si>
    <t>CRM consulting</t>
  </si>
  <si>
    <t>Reduce sales management layers through span-of-control optimization</t>
  </si>
  <si>
    <t>SYN-027</t>
  </si>
  <si>
    <t>Drive seller productivity gains through unified quota-setting, SPIFs, and performance management</t>
  </si>
  <si>
    <t>SYN-028</t>
  </si>
  <si>
    <t>Comp plan consulting</t>
  </si>
  <si>
    <t>CC-707</t>
  </si>
  <si>
    <t>Marketing Consolidation</t>
  </si>
  <si>
    <t>WS-07</t>
  </si>
  <si>
    <t>Capture incremental market share in new geographies by leveraging combined brand and distribution</t>
  </si>
  <si>
    <t>SYN-029</t>
  </si>
  <si>
    <t>Brand agency fees</t>
  </si>
  <si>
    <t>Increase marketing-sourced pipeline through unified demand gen engine and broader addressable audience</t>
  </si>
  <si>
    <t>SYN-030</t>
  </si>
  <si>
    <t>Data migration</t>
  </si>
  <si>
    <t>Consolidate demand gen and content teams; eliminate redundant roles</t>
  </si>
  <si>
    <t>SYN-031</t>
  </si>
  <si>
    <t>Renegotiate agency and media contracts under combined spend</t>
  </si>
  <si>
    <t>SYN-032</t>
  </si>
  <si>
    <t>CC-808</t>
  </si>
  <si>
    <t>Revenue Operations</t>
  </si>
  <si>
    <t>WS-08</t>
  </si>
  <si>
    <t>Improve win rates and average deal size through unified pricing, packaging, and sales motion</t>
  </si>
  <si>
    <t>SYN-033</t>
  </si>
  <si>
    <t>Consolidate RevOps headcount and reporting structure</t>
  </si>
  <si>
    <t>SYN-034</t>
  </si>
  <si>
    <t>Reduce revenue leakage by eliminating discounting inconsistencies and accelerating deal cycle times</t>
  </si>
  <si>
    <t>SYN-035</t>
  </si>
  <si>
    <t>CPQ implementation</t>
  </si>
  <si>
    <t>CC-909</t>
  </si>
  <si>
    <t>Customer Success &amp; Support</t>
  </si>
  <si>
    <t>WS-09</t>
  </si>
  <si>
    <t>Increase net revenue retention through combined customer success coverage and expanded product adoption</t>
  </si>
  <si>
    <t>SYN-036</t>
  </si>
  <si>
    <t>Consolidate support ticketing and customer portal systems</t>
  </si>
  <si>
    <t>SYN-037</t>
  </si>
  <si>
    <t>Integration dev work</t>
  </si>
  <si>
    <t>Rationalize customer success tooling and eliminate duplicate platforms</t>
  </si>
  <si>
    <t>SYN-038</t>
  </si>
  <si>
    <t>CS platform config</t>
  </si>
  <si>
    <t>CC-1010</t>
  </si>
  <si>
    <t>Corporate &amp; Executive</t>
  </si>
  <si>
    <t>WS-10</t>
  </si>
  <si>
    <t>Eliminate duplicate board, exec, and corporate overhead functions</t>
  </si>
  <si>
    <t>SYN-039</t>
  </si>
  <si>
    <t>Consolidate investor relations, communications, and public affairs</t>
  </si>
  <si>
    <t>SYN-040</t>
  </si>
  <si>
    <t>IR/PR agency fees</t>
  </si>
  <si>
    <t>Totals</t>
  </si>
  <si>
    <t>Total Personnel Costs</t>
  </si>
  <si>
    <t>Total All Costs</t>
  </si>
  <si>
    <t xml:space="preserve">        Common Types of Synergies and Costs to Achieve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</si>
</sst>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\-??_);_(@_)"/>
    <numFmt numFmtId="165" formatCode="_(\$* #,##0_);_(\$* \(#,##0\);_(\$* \-??_);_(@_)"/>
    <numFmt numFmtId="166" formatCode="_(* #,##0_);_(* \(#,##0\);_(* &quot;-&quot;??_);_(@_)"/>
  </numFmts>
  <fonts count="9" x14ac:knownFonts="1">
    <font>
      <sz val="11"/>
      <color theme="1"/>
      <name val="Calibri"/>
      <charset val="1"/>
    </font>
    <font>
      <sz val="10"/>
      <name val="Arial"/>
      <family val="2"/>
    </font>
    <font>
      <b/>
      <sz val="36"/>
      <color theme="0"/>
      <name val="Calibri"/>
      <family val="2"/>
      <charset val="1"/>
    </font>
    <font>
      <b/>
      <sz val="36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name val="Arial"/>
      <family val="2"/>
      <charset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79979857783745845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44" fontId="1" fillId="0" borderId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7" fillId="0" borderId="1" xfId="0" applyNumberFormat="1" applyFont="1" applyBorder="1"/>
    <xf numFmtId="164" fontId="7" fillId="0" borderId="3" xfId="0" applyNumberFormat="1" applyFont="1" applyBorder="1"/>
    <xf numFmtId="165" fontId="5" fillId="0" borderId="1" xfId="0" applyNumberFormat="1" applyFont="1" applyBorder="1"/>
    <xf numFmtId="165" fontId="5" fillId="0" borderId="3" xfId="0" applyNumberFormat="1" applyFont="1" applyBorder="1"/>
    <xf numFmtId="166" fontId="1" fillId="0" borderId="1" xfId="1" applyNumberFormat="1" applyBorder="1"/>
    <xf numFmtId="44" fontId="1" fillId="0" borderId="1" xfId="2" applyBorder="1"/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0" fillId="0" borderId="1" xfId="0" applyBorder="1"/>
    <xf numFmtId="0" fontId="8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556491</xdr:colOff>
      <xdr:row>2</xdr:row>
      <xdr:rowOff>387927</xdr:rowOff>
    </xdr:to>
    <xdr:pic>
      <xdr:nvPicPr>
        <xdr:cNvPr id="2" name="Picture 1" descr="A logo with black text&#10;&#10;Description automatically generated">
          <a:extLst>
            <a:ext uri="{FF2B5EF4-FFF2-40B4-BE49-F238E27FC236}">
              <a16:creationId xmlns:a16="http://schemas.microsoft.com/office/drawing/2014/main" id="{89185CB1-3470-2840-8F47-29E9BA5C9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5091" cy="1200727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49</xdr:row>
      <xdr:rowOff>171450</xdr:rowOff>
    </xdr:from>
    <xdr:to>
      <xdr:col>2</xdr:col>
      <xdr:colOff>977900</xdr:colOff>
      <xdr:row>51</xdr:row>
      <xdr:rowOff>63500</xdr:rowOff>
    </xdr:to>
    <xdr:sp macro="" textlink="">
      <xdr:nvSpPr>
        <xdr:cNvPr id="3" name="Holder 5">
          <a:extLst>
            <a:ext uri="{FF2B5EF4-FFF2-40B4-BE49-F238E27FC236}">
              <a16:creationId xmlns:a16="http://schemas.microsoft.com/office/drawing/2014/main" id="{0F770652-3FD9-3C46-8972-BE286C3A9D1F}"/>
            </a:ext>
          </a:extLst>
        </xdr:cNvPr>
        <xdr:cNvSpPr txBox="1">
          <a:spLocks/>
        </xdr:cNvSpPr>
      </xdr:nvSpPr>
      <xdr:spPr>
        <a:xfrm>
          <a:off x="63500" y="10407650"/>
          <a:ext cx="3683000" cy="3492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kern="1200">
              <a:solidFill>
                <a:schemeClr val="tx1"/>
              </a:solidFill>
              <a:effectLst/>
              <a:latin typeface="+mn-lt"/>
              <a:ea typeface="Calibri" panose="020F0502020204030204" pitchFamily="34" charset="0"/>
              <a:cs typeface="Arial" panose="020B0604020202020204" pitchFamily="34" charset="0"/>
            </a:rPr>
            <a:t>© 100-Day Advisors    MandAPlaybook.com</a:t>
          </a:r>
          <a:endParaRPr lang="en-US" sz="1100">
            <a:solidFill>
              <a:schemeClr val="tx1"/>
            </a:solidFill>
            <a:effectLst/>
            <a:latin typeface="+mn-lt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0"/>
  <sheetViews>
    <sheetView tabSelected="1" zoomScaleNormal="100" workbookViewId="0">
      <selection activeCell="B4" sqref="B4"/>
    </sheetView>
  </sheetViews>
  <sheetFormatPr baseColWidth="10" defaultColWidth="14.5" defaultRowHeight="15" x14ac:dyDescent="0.2"/>
  <cols>
    <col min="1" max="1" width="12.1640625" customWidth="1"/>
    <col min="2" max="2" width="24.1640625" customWidth="1"/>
    <col min="3" max="3" width="12.83203125" customWidth="1"/>
    <col min="4" max="4" width="81.83203125" customWidth="1"/>
    <col min="5" max="5" width="19.5" customWidth="1"/>
    <col min="6" max="6" width="9.5" customWidth="1"/>
    <col min="7" max="7" width="12.83203125" customWidth="1"/>
    <col min="8" max="8" width="16.1640625" customWidth="1"/>
    <col min="9" max="9" width="11.6640625" customWidth="1"/>
    <col min="10" max="10" width="10.83203125" customWidth="1"/>
    <col min="11" max="11" width="11.33203125" customWidth="1"/>
    <col min="12" max="12" width="13.6640625" customWidth="1"/>
    <col min="13" max="13" width="13.83203125" customWidth="1"/>
    <col min="14" max="14" width="10.5" customWidth="1"/>
    <col min="15" max="15" width="9.6640625" customWidth="1"/>
    <col min="16" max="16" width="9.33203125" customWidth="1"/>
    <col min="17" max="17" width="10.5" customWidth="1"/>
    <col min="18" max="18" width="12.1640625" customWidth="1"/>
    <col min="19" max="19" width="23.6640625" customWidth="1"/>
    <col min="20" max="20" width="13.1640625" customWidth="1"/>
    <col min="21" max="22" width="8.6640625" customWidth="1"/>
  </cols>
  <sheetData>
    <row r="1" spans="1:20" ht="46.5" customHeight="1" x14ac:dyDescent="0.55000000000000004">
      <c r="B1" s="1"/>
      <c r="C1" s="19" t="s">
        <v>161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75" customHeight="1" x14ac:dyDescent="0.2">
      <c r="A2" s="2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31" customHeight="1" x14ac:dyDescent="0.2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36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4" t="s">
        <v>11</v>
      </c>
      <c r="M4" s="14" t="s">
        <v>159</v>
      </c>
      <c r="N4" s="3" t="s">
        <v>12</v>
      </c>
      <c r="O4" s="3" t="s">
        <v>13</v>
      </c>
      <c r="P4" s="5" t="s">
        <v>14</v>
      </c>
      <c r="Q4" s="3" t="s">
        <v>15</v>
      </c>
      <c r="R4" s="3" t="s">
        <v>16</v>
      </c>
      <c r="S4" s="3" t="s">
        <v>17</v>
      </c>
      <c r="T4" s="3" t="s">
        <v>160</v>
      </c>
    </row>
    <row r="5" spans="1:20" ht="15" customHeight="1" x14ac:dyDescent="0.2">
      <c r="A5" s="6" t="s">
        <v>18</v>
      </c>
      <c r="B5" s="6" t="s">
        <v>19</v>
      </c>
      <c r="C5" s="6" t="s">
        <v>20</v>
      </c>
      <c r="D5" s="6" t="s">
        <v>21</v>
      </c>
      <c r="E5" s="11">
        <v>1850000</v>
      </c>
      <c r="F5" s="13" t="s">
        <v>22</v>
      </c>
      <c r="G5" s="7">
        <v>150000</v>
      </c>
      <c r="H5" s="7"/>
      <c r="I5" s="7">
        <v>8000</v>
      </c>
      <c r="J5" s="7">
        <v>30000</v>
      </c>
      <c r="K5" s="7"/>
      <c r="L5" s="7"/>
      <c r="M5" s="8">
        <f t="shared" ref="M5:M48" si="0">SUM(G5:L5)</f>
        <v>188000</v>
      </c>
      <c r="N5" s="7">
        <v>50000</v>
      </c>
      <c r="O5" s="7">
        <v>200000</v>
      </c>
      <c r="P5" s="7">
        <v>18000</v>
      </c>
      <c r="Q5" s="7"/>
      <c r="R5" s="7">
        <v>40000</v>
      </c>
      <c r="S5" s="9" t="s">
        <v>23</v>
      </c>
      <c r="T5" s="9">
        <f t="shared" ref="T5:T48" si="1">SUM(M5:S5)</f>
        <v>496000</v>
      </c>
    </row>
    <row r="6" spans="1:20" ht="15" customHeight="1" x14ac:dyDescent="0.2">
      <c r="A6" s="6" t="s">
        <v>18</v>
      </c>
      <c r="B6" s="6" t="s">
        <v>19</v>
      </c>
      <c r="C6" s="6" t="s">
        <v>20</v>
      </c>
      <c r="D6" s="6" t="s">
        <v>24</v>
      </c>
      <c r="E6" s="11">
        <v>980000</v>
      </c>
      <c r="F6" s="13" t="s">
        <v>25</v>
      </c>
      <c r="G6" s="7">
        <v>90000</v>
      </c>
      <c r="H6" s="7"/>
      <c r="I6" s="7"/>
      <c r="J6" s="7">
        <v>10000</v>
      </c>
      <c r="K6" s="7">
        <v>80000</v>
      </c>
      <c r="L6" s="7">
        <v>10000</v>
      </c>
      <c r="M6" s="8">
        <f t="shared" si="0"/>
        <v>190000</v>
      </c>
      <c r="N6" s="7">
        <v>35000</v>
      </c>
      <c r="O6" s="7"/>
      <c r="P6" s="7">
        <v>8000</v>
      </c>
      <c r="Q6" s="7"/>
      <c r="R6" s="7">
        <v>25000</v>
      </c>
      <c r="S6" s="9" t="s">
        <v>26</v>
      </c>
      <c r="T6" s="9">
        <f t="shared" si="1"/>
        <v>258000</v>
      </c>
    </row>
    <row r="7" spans="1:20" ht="15" customHeight="1" x14ac:dyDescent="0.2">
      <c r="A7" s="6" t="s">
        <v>18</v>
      </c>
      <c r="B7" s="6" t="s">
        <v>19</v>
      </c>
      <c r="C7" s="6" t="s">
        <v>20</v>
      </c>
      <c r="D7" s="6" t="s">
        <v>27</v>
      </c>
      <c r="E7" s="11">
        <v>420000</v>
      </c>
      <c r="F7" s="13" t="s">
        <v>28</v>
      </c>
      <c r="G7" s="7">
        <v>25000</v>
      </c>
      <c r="H7" s="7"/>
      <c r="I7" s="7"/>
      <c r="J7" s="7">
        <v>5000</v>
      </c>
      <c r="K7" s="7"/>
      <c r="L7" s="7"/>
      <c r="M7" s="8">
        <f t="shared" si="0"/>
        <v>30000</v>
      </c>
      <c r="N7" s="7"/>
      <c r="O7" s="7"/>
      <c r="P7" s="7">
        <v>6000</v>
      </c>
      <c r="Q7" s="7"/>
      <c r="R7" s="7">
        <v>8000</v>
      </c>
      <c r="S7" s="9" t="s">
        <v>29</v>
      </c>
      <c r="T7" s="9">
        <f t="shared" si="1"/>
        <v>44000</v>
      </c>
    </row>
    <row r="8" spans="1:20" ht="15" customHeight="1" x14ac:dyDescent="0.2">
      <c r="A8" s="6" t="s">
        <v>18</v>
      </c>
      <c r="B8" s="6" t="s">
        <v>19</v>
      </c>
      <c r="C8" s="6" t="s">
        <v>20</v>
      </c>
      <c r="D8" s="6" t="s">
        <v>30</v>
      </c>
      <c r="E8" s="11">
        <v>650000</v>
      </c>
      <c r="F8" s="13" t="s">
        <v>31</v>
      </c>
      <c r="G8" s="7"/>
      <c r="H8" s="7"/>
      <c r="I8" s="7">
        <v>10000</v>
      </c>
      <c r="J8" s="7">
        <v>18000</v>
      </c>
      <c r="K8" s="7">
        <v>160000</v>
      </c>
      <c r="L8" s="7">
        <v>19000</v>
      </c>
      <c r="M8" s="8">
        <f t="shared" si="0"/>
        <v>207000</v>
      </c>
      <c r="N8" s="7">
        <v>12000</v>
      </c>
      <c r="O8" s="7"/>
      <c r="P8" s="7">
        <v>5000</v>
      </c>
      <c r="Q8" s="7"/>
      <c r="R8" s="7"/>
      <c r="S8" s="9"/>
      <c r="T8" s="9">
        <f t="shared" si="1"/>
        <v>224000</v>
      </c>
    </row>
    <row r="9" spans="1:20" ht="15" customHeight="1" x14ac:dyDescent="0.2">
      <c r="A9" s="6" t="s">
        <v>18</v>
      </c>
      <c r="B9" s="6" t="s">
        <v>19</v>
      </c>
      <c r="C9" s="6" t="s">
        <v>20</v>
      </c>
      <c r="D9" s="6" t="s">
        <v>32</v>
      </c>
      <c r="E9" s="11">
        <v>750000</v>
      </c>
      <c r="F9" s="13" t="s">
        <v>33</v>
      </c>
      <c r="G9" s="7">
        <v>65000</v>
      </c>
      <c r="H9" s="7"/>
      <c r="I9" s="7">
        <v>5000</v>
      </c>
      <c r="J9" s="7">
        <v>22000</v>
      </c>
      <c r="K9" s="7"/>
      <c r="L9" s="7"/>
      <c r="M9" s="8">
        <f t="shared" si="0"/>
        <v>92000</v>
      </c>
      <c r="N9" s="7"/>
      <c r="O9" s="7">
        <v>95000</v>
      </c>
      <c r="P9" s="7">
        <v>9000</v>
      </c>
      <c r="Q9" s="7"/>
      <c r="R9" s="7">
        <v>12000</v>
      </c>
      <c r="S9" s="9" t="s">
        <v>34</v>
      </c>
      <c r="T9" s="9">
        <f t="shared" si="1"/>
        <v>208000</v>
      </c>
    </row>
    <row r="10" spans="1:20" ht="15" customHeight="1" x14ac:dyDescent="0.2">
      <c r="A10" s="6" t="s">
        <v>18</v>
      </c>
      <c r="B10" s="6" t="s">
        <v>19</v>
      </c>
      <c r="C10" s="6" t="s">
        <v>20</v>
      </c>
      <c r="D10" s="6" t="s">
        <v>35</v>
      </c>
      <c r="E10" s="11">
        <v>380000</v>
      </c>
      <c r="F10" s="13" t="s">
        <v>36</v>
      </c>
      <c r="G10" s="7">
        <v>45000</v>
      </c>
      <c r="H10" s="7"/>
      <c r="I10" s="7"/>
      <c r="J10" s="7">
        <v>8000</v>
      </c>
      <c r="K10" s="7"/>
      <c r="L10" s="7"/>
      <c r="M10" s="8">
        <f t="shared" si="0"/>
        <v>53000</v>
      </c>
      <c r="N10" s="7">
        <v>20000</v>
      </c>
      <c r="O10" s="7"/>
      <c r="P10" s="7">
        <v>7000</v>
      </c>
      <c r="Q10" s="7"/>
      <c r="R10" s="7">
        <v>15000</v>
      </c>
      <c r="S10" s="9" t="s">
        <v>37</v>
      </c>
      <c r="T10" s="9">
        <f t="shared" si="1"/>
        <v>95000</v>
      </c>
    </row>
    <row r="11" spans="1:20" ht="15" customHeight="1" x14ac:dyDescent="0.2">
      <c r="A11" s="6" t="s">
        <v>18</v>
      </c>
      <c r="B11" s="6" t="s">
        <v>19</v>
      </c>
      <c r="C11" s="6" t="s">
        <v>20</v>
      </c>
      <c r="D11" s="6" t="s">
        <v>38</v>
      </c>
      <c r="E11" s="11">
        <v>210000</v>
      </c>
      <c r="F11" s="13" t="s">
        <v>39</v>
      </c>
      <c r="G11" s="7">
        <v>15000</v>
      </c>
      <c r="H11" s="7"/>
      <c r="I11" s="7"/>
      <c r="J11" s="7">
        <v>4000</v>
      </c>
      <c r="K11" s="7"/>
      <c r="L11" s="7"/>
      <c r="M11" s="8">
        <f t="shared" si="0"/>
        <v>19000</v>
      </c>
      <c r="N11" s="7"/>
      <c r="O11" s="7"/>
      <c r="P11" s="7">
        <v>3000</v>
      </c>
      <c r="Q11" s="7"/>
      <c r="R11" s="7">
        <v>5000</v>
      </c>
      <c r="S11" s="9" t="s">
        <v>40</v>
      </c>
      <c r="T11" s="9">
        <f t="shared" si="1"/>
        <v>27000</v>
      </c>
    </row>
    <row r="12" spans="1:20" ht="15" customHeight="1" x14ac:dyDescent="0.2">
      <c r="A12" s="6" t="s">
        <v>18</v>
      </c>
      <c r="B12" s="6" t="s">
        <v>19</v>
      </c>
      <c r="C12" s="6" t="s">
        <v>20</v>
      </c>
      <c r="D12" s="6" t="s">
        <v>41</v>
      </c>
      <c r="E12" s="11">
        <v>480000</v>
      </c>
      <c r="F12" s="13" t="s">
        <v>42</v>
      </c>
      <c r="G12" s="7">
        <v>40000</v>
      </c>
      <c r="H12" s="7"/>
      <c r="I12" s="7">
        <v>6000</v>
      </c>
      <c r="J12" s="7">
        <v>14000</v>
      </c>
      <c r="K12" s="7"/>
      <c r="L12" s="7"/>
      <c r="M12" s="8">
        <f t="shared" si="0"/>
        <v>60000</v>
      </c>
      <c r="N12" s="7"/>
      <c r="O12" s="7">
        <v>55000</v>
      </c>
      <c r="P12" s="7">
        <v>8000</v>
      </c>
      <c r="Q12" s="7"/>
      <c r="R12" s="7">
        <v>10000</v>
      </c>
      <c r="S12" s="9" t="s">
        <v>43</v>
      </c>
      <c r="T12" s="9">
        <f t="shared" si="1"/>
        <v>133000</v>
      </c>
    </row>
    <row r="13" spans="1:20" ht="15" customHeight="1" x14ac:dyDescent="0.2">
      <c r="A13" s="6" t="s">
        <v>44</v>
      </c>
      <c r="B13" s="6" t="s">
        <v>45</v>
      </c>
      <c r="C13" s="6" t="s">
        <v>46</v>
      </c>
      <c r="D13" s="6" t="s">
        <v>47</v>
      </c>
      <c r="E13" s="11">
        <v>1400000</v>
      </c>
      <c r="F13" s="13" t="s">
        <v>48</v>
      </c>
      <c r="G13" s="7"/>
      <c r="H13" s="7"/>
      <c r="I13" s="7">
        <v>8000</v>
      </c>
      <c r="J13" s="7">
        <v>12000</v>
      </c>
      <c r="K13" s="7">
        <v>310000</v>
      </c>
      <c r="L13" s="7">
        <v>37000</v>
      </c>
      <c r="M13" s="8">
        <f t="shared" si="0"/>
        <v>367000</v>
      </c>
      <c r="N13" s="7"/>
      <c r="O13" s="7"/>
      <c r="P13" s="7">
        <v>10000</v>
      </c>
      <c r="Q13" s="7"/>
      <c r="R13" s="7"/>
      <c r="S13" s="9"/>
      <c r="T13" s="9">
        <f t="shared" si="1"/>
        <v>377000</v>
      </c>
    </row>
    <row r="14" spans="1:20" ht="15" customHeight="1" x14ac:dyDescent="0.2">
      <c r="A14" s="6" t="s">
        <v>44</v>
      </c>
      <c r="B14" s="6" t="s">
        <v>45</v>
      </c>
      <c r="C14" s="6" t="s">
        <v>46</v>
      </c>
      <c r="D14" s="6" t="s">
        <v>49</v>
      </c>
      <c r="E14" s="11">
        <v>920000</v>
      </c>
      <c r="F14" s="13" t="s">
        <v>50</v>
      </c>
      <c r="G14" s="7">
        <v>30000</v>
      </c>
      <c r="H14" s="7"/>
      <c r="I14" s="7">
        <v>5000</v>
      </c>
      <c r="J14" s="7">
        <v>10000</v>
      </c>
      <c r="K14" s="7">
        <v>185000</v>
      </c>
      <c r="L14" s="7">
        <v>22000</v>
      </c>
      <c r="M14" s="8">
        <f t="shared" si="0"/>
        <v>252000</v>
      </c>
      <c r="N14" s="7"/>
      <c r="O14" s="7"/>
      <c r="P14" s="7">
        <v>12000</v>
      </c>
      <c r="Q14" s="7"/>
      <c r="R14" s="7">
        <v>8000</v>
      </c>
      <c r="S14" s="9" t="s">
        <v>51</v>
      </c>
      <c r="T14" s="9">
        <f t="shared" si="1"/>
        <v>272000</v>
      </c>
    </row>
    <row r="15" spans="1:20" ht="15" customHeight="1" x14ac:dyDescent="0.2">
      <c r="A15" s="6" t="s">
        <v>44</v>
      </c>
      <c r="B15" s="6" t="s">
        <v>45</v>
      </c>
      <c r="C15" s="6" t="s">
        <v>46</v>
      </c>
      <c r="D15" s="6" t="s">
        <v>52</v>
      </c>
      <c r="E15" s="11">
        <v>520000</v>
      </c>
      <c r="F15" s="13" t="s">
        <v>53</v>
      </c>
      <c r="G15" s="7">
        <v>60000</v>
      </c>
      <c r="H15" s="7"/>
      <c r="I15" s="7"/>
      <c r="J15" s="7"/>
      <c r="K15" s="7"/>
      <c r="L15" s="7"/>
      <c r="M15" s="8">
        <f t="shared" si="0"/>
        <v>60000</v>
      </c>
      <c r="N15" s="7"/>
      <c r="O15" s="7"/>
      <c r="P15" s="7">
        <v>6000</v>
      </c>
      <c r="Q15" s="7"/>
      <c r="R15" s="7">
        <v>45000</v>
      </c>
      <c r="S15" s="9" t="s">
        <v>54</v>
      </c>
      <c r="T15" s="9">
        <f t="shared" si="1"/>
        <v>111000</v>
      </c>
    </row>
    <row r="16" spans="1:20" ht="15" customHeight="1" x14ac:dyDescent="0.2">
      <c r="A16" s="6" t="s">
        <v>44</v>
      </c>
      <c r="B16" s="6" t="s">
        <v>45</v>
      </c>
      <c r="C16" s="6" t="s">
        <v>46</v>
      </c>
      <c r="D16" s="6" t="s">
        <v>55</v>
      </c>
      <c r="E16" s="11">
        <v>340000</v>
      </c>
      <c r="F16" s="13" t="s">
        <v>56</v>
      </c>
      <c r="G16" s="7">
        <v>25000</v>
      </c>
      <c r="H16" s="7"/>
      <c r="I16" s="7">
        <v>4000</v>
      </c>
      <c r="J16" s="7">
        <v>16000</v>
      </c>
      <c r="K16" s="7"/>
      <c r="L16" s="7"/>
      <c r="M16" s="8">
        <f t="shared" si="0"/>
        <v>45000</v>
      </c>
      <c r="N16" s="7"/>
      <c r="O16" s="7">
        <v>40000</v>
      </c>
      <c r="P16" s="7">
        <v>8000</v>
      </c>
      <c r="Q16" s="7"/>
      <c r="R16" s="7">
        <v>6000</v>
      </c>
      <c r="S16" s="9" t="s">
        <v>57</v>
      </c>
      <c r="T16" s="9">
        <f t="shared" si="1"/>
        <v>99000</v>
      </c>
    </row>
    <row r="17" spans="1:20" ht="15" customHeight="1" x14ac:dyDescent="0.2">
      <c r="A17" s="6" t="s">
        <v>44</v>
      </c>
      <c r="B17" s="6" t="s">
        <v>45</v>
      </c>
      <c r="C17" s="6" t="s">
        <v>46</v>
      </c>
      <c r="D17" s="6" t="s">
        <v>58</v>
      </c>
      <c r="E17" s="11">
        <v>280000</v>
      </c>
      <c r="F17" s="13" t="s">
        <v>59</v>
      </c>
      <c r="G17" s="7">
        <v>15000</v>
      </c>
      <c r="H17" s="7"/>
      <c r="I17" s="7"/>
      <c r="J17" s="7"/>
      <c r="K17" s="7"/>
      <c r="L17" s="7"/>
      <c r="M17" s="8">
        <f t="shared" si="0"/>
        <v>15000</v>
      </c>
      <c r="N17" s="7"/>
      <c r="O17" s="7"/>
      <c r="P17" s="7">
        <v>4000</v>
      </c>
      <c r="Q17" s="7"/>
      <c r="R17" s="7">
        <v>12000</v>
      </c>
      <c r="S17" s="9" t="s">
        <v>60</v>
      </c>
      <c r="T17" s="9">
        <f t="shared" si="1"/>
        <v>31000</v>
      </c>
    </row>
    <row r="18" spans="1:20" ht="15" customHeight="1" x14ac:dyDescent="0.2">
      <c r="A18" s="6" t="s">
        <v>61</v>
      </c>
      <c r="B18" s="6" t="s">
        <v>62</v>
      </c>
      <c r="C18" s="6" t="s">
        <v>63</v>
      </c>
      <c r="D18" s="6" t="s">
        <v>64</v>
      </c>
      <c r="E18" s="11">
        <v>1050000</v>
      </c>
      <c r="F18" s="13" t="s">
        <v>65</v>
      </c>
      <c r="G18" s="7"/>
      <c r="H18" s="7"/>
      <c r="I18" s="7">
        <v>8000</v>
      </c>
      <c r="J18" s="7">
        <v>12000</v>
      </c>
      <c r="K18" s="7">
        <v>220000</v>
      </c>
      <c r="L18" s="7">
        <v>26000</v>
      </c>
      <c r="M18" s="8">
        <f t="shared" si="0"/>
        <v>266000</v>
      </c>
      <c r="N18" s="7"/>
      <c r="O18" s="7"/>
      <c r="P18" s="7">
        <v>9000</v>
      </c>
      <c r="Q18" s="7"/>
      <c r="R18" s="7"/>
      <c r="S18" s="9"/>
      <c r="T18" s="9">
        <f t="shared" si="1"/>
        <v>275000</v>
      </c>
    </row>
    <row r="19" spans="1:20" ht="15" customHeight="1" x14ac:dyDescent="0.2">
      <c r="A19" s="6" t="s">
        <v>61</v>
      </c>
      <c r="B19" s="6" t="s">
        <v>62</v>
      </c>
      <c r="C19" s="6" t="s">
        <v>63</v>
      </c>
      <c r="D19" s="6" t="s">
        <v>66</v>
      </c>
      <c r="E19" s="11">
        <v>650000</v>
      </c>
      <c r="F19" s="13" t="s">
        <v>67</v>
      </c>
      <c r="G19" s="7">
        <v>45000</v>
      </c>
      <c r="H19" s="7"/>
      <c r="I19" s="7">
        <v>5000</v>
      </c>
      <c r="J19" s="7">
        <v>8000</v>
      </c>
      <c r="K19" s="7"/>
      <c r="L19" s="7"/>
      <c r="M19" s="8">
        <f t="shared" si="0"/>
        <v>58000</v>
      </c>
      <c r="N19" s="7"/>
      <c r="O19" s="7">
        <v>20000</v>
      </c>
      <c r="P19" s="7">
        <v>10000</v>
      </c>
      <c r="Q19" s="7"/>
      <c r="R19" s="7">
        <v>18000</v>
      </c>
      <c r="S19" s="9" t="s">
        <v>68</v>
      </c>
      <c r="T19" s="9">
        <f t="shared" si="1"/>
        <v>106000</v>
      </c>
    </row>
    <row r="20" spans="1:20" ht="15" customHeight="1" x14ac:dyDescent="0.2">
      <c r="A20" s="6" t="s">
        <v>61</v>
      </c>
      <c r="B20" s="6" t="s">
        <v>62</v>
      </c>
      <c r="C20" s="6" t="s">
        <v>63</v>
      </c>
      <c r="D20" s="6" t="s">
        <v>69</v>
      </c>
      <c r="E20" s="11">
        <v>520000</v>
      </c>
      <c r="F20" s="13" t="s">
        <v>70</v>
      </c>
      <c r="G20" s="7">
        <v>30000</v>
      </c>
      <c r="H20" s="7"/>
      <c r="I20" s="7">
        <v>4000</v>
      </c>
      <c r="J20" s="7">
        <v>10000</v>
      </c>
      <c r="K20" s="7">
        <v>75000</v>
      </c>
      <c r="L20" s="7">
        <v>9000</v>
      </c>
      <c r="M20" s="8">
        <f t="shared" si="0"/>
        <v>128000</v>
      </c>
      <c r="N20" s="7"/>
      <c r="O20" s="7">
        <v>35000</v>
      </c>
      <c r="P20" s="7">
        <v>7000</v>
      </c>
      <c r="Q20" s="7"/>
      <c r="R20" s="7">
        <v>8000</v>
      </c>
      <c r="S20" s="9" t="s">
        <v>71</v>
      </c>
      <c r="T20" s="9">
        <f t="shared" si="1"/>
        <v>178000</v>
      </c>
    </row>
    <row r="21" spans="1:20" ht="15.75" customHeight="1" x14ac:dyDescent="0.2">
      <c r="A21" s="6" t="s">
        <v>61</v>
      </c>
      <c r="B21" s="6" t="s">
        <v>62</v>
      </c>
      <c r="C21" s="6" t="s">
        <v>63</v>
      </c>
      <c r="D21" s="6" t="s">
        <v>72</v>
      </c>
      <c r="E21" s="11">
        <v>390000</v>
      </c>
      <c r="F21" s="13" t="s">
        <v>73</v>
      </c>
      <c r="G21" s="7">
        <v>20000</v>
      </c>
      <c r="H21" s="7"/>
      <c r="I21" s="7">
        <v>3000</v>
      </c>
      <c r="J21" s="7">
        <v>8000</v>
      </c>
      <c r="K21" s="7">
        <v>55000</v>
      </c>
      <c r="L21" s="7">
        <v>7000</v>
      </c>
      <c r="M21" s="8">
        <f t="shared" si="0"/>
        <v>93000</v>
      </c>
      <c r="N21" s="7"/>
      <c r="O21" s="7">
        <v>25000</v>
      </c>
      <c r="P21" s="7">
        <v>5000</v>
      </c>
      <c r="Q21" s="7"/>
      <c r="R21" s="7">
        <v>6000</v>
      </c>
      <c r="S21" s="9" t="s">
        <v>74</v>
      </c>
      <c r="T21" s="9">
        <f t="shared" si="1"/>
        <v>129000</v>
      </c>
    </row>
    <row r="22" spans="1:20" ht="15.75" customHeight="1" x14ac:dyDescent="0.2">
      <c r="A22" s="6" t="s">
        <v>75</v>
      </c>
      <c r="B22" s="6" t="s">
        <v>76</v>
      </c>
      <c r="C22" s="6" t="s">
        <v>77</v>
      </c>
      <c r="D22" s="6" t="s">
        <v>78</v>
      </c>
      <c r="E22" s="11">
        <v>1800000</v>
      </c>
      <c r="F22" s="13" t="s">
        <v>79</v>
      </c>
      <c r="G22" s="7">
        <v>30000</v>
      </c>
      <c r="H22" s="7"/>
      <c r="I22" s="7"/>
      <c r="J22" s="7"/>
      <c r="K22" s="7"/>
      <c r="L22" s="7"/>
      <c r="M22" s="8">
        <f t="shared" si="0"/>
        <v>30000</v>
      </c>
      <c r="N22" s="7">
        <v>15000</v>
      </c>
      <c r="O22" s="7"/>
      <c r="P22" s="7">
        <v>12000</v>
      </c>
      <c r="Q22" s="7"/>
      <c r="R22" s="7">
        <v>120000</v>
      </c>
      <c r="S22" s="9" t="s">
        <v>80</v>
      </c>
      <c r="T22" s="9">
        <f t="shared" si="1"/>
        <v>177000</v>
      </c>
    </row>
    <row r="23" spans="1:20" ht="15.75" customHeight="1" x14ac:dyDescent="0.2">
      <c r="A23" s="6" t="s">
        <v>75</v>
      </c>
      <c r="B23" s="6" t="s">
        <v>76</v>
      </c>
      <c r="C23" s="6" t="s">
        <v>77</v>
      </c>
      <c r="D23" s="6" t="s">
        <v>81</v>
      </c>
      <c r="E23" s="11">
        <v>1200000</v>
      </c>
      <c r="F23" s="13" t="s">
        <v>82</v>
      </c>
      <c r="G23" s="7">
        <v>25000</v>
      </c>
      <c r="H23" s="7"/>
      <c r="I23" s="7"/>
      <c r="J23" s="7">
        <v>5000</v>
      </c>
      <c r="K23" s="7">
        <v>90000</v>
      </c>
      <c r="L23" s="7">
        <v>11000</v>
      </c>
      <c r="M23" s="8">
        <f t="shared" si="0"/>
        <v>131000</v>
      </c>
      <c r="N23" s="7">
        <v>10000</v>
      </c>
      <c r="O23" s="7"/>
      <c r="P23" s="7">
        <v>8000</v>
      </c>
      <c r="Q23" s="7"/>
      <c r="R23" s="7">
        <v>35000</v>
      </c>
      <c r="S23" s="9" t="s">
        <v>83</v>
      </c>
      <c r="T23" s="9">
        <f t="shared" si="1"/>
        <v>184000</v>
      </c>
    </row>
    <row r="24" spans="1:20" ht="15.75" customHeight="1" x14ac:dyDescent="0.2">
      <c r="A24" s="6" t="s">
        <v>75</v>
      </c>
      <c r="B24" s="6" t="s">
        <v>76</v>
      </c>
      <c r="C24" s="6" t="s">
        <v>77</v>
      </c>
      <c r="D24" s="6" t="s">
        <v>84</v>
      </c>
      <c r="E24" s="11">
        <v>220000</v>
      </c>
      <c r="F24" s="13" t="s">
        <v>85</v>
      </c>
      <c r="G24" s="7">
        <v>20000</v>
      </c>
      <c r="H24" s="7"/>
      <c r="I24" s="7"/>
      <c r="J24" s="7">
        <v>4000</v>
      </c>
      <c r="K24" s="7"/>
      <c r="L24" s="7"/>
      <c r="M24" s="8">
        <f t="shared" si="0"/>
        <v>24000</v>
      </c>
      <c r="N24" s="7"/>
      <c r="O24" s="7"/>
      <c r="P24" s="7">
        <v>5000</v>
      </c>
      <c r="Q24" s="7"/>
      <c r="R24" s="7">
        <v>18000</v>
      </c>
      <c r="S24" s="9" t="s">
        <v>86</v>
      </c>
      <c r="T24" s="9">
        <f t="shared" si="1"/>
        <v>47000</v>
      </c>
    </row>
    <row r="25" spans="1:20" ht="15.75" customHeight="1" x14ac:dyDescent="0.2">
      <c r="A25" s="6" t="s">
        <v>87</v>
      </c>
      <c r="B25" s="6" t="s">
        <v>88</v>
      </c>
      <c r="C25" s="6" t="s">
        <v>89</v>
      </c>
      <c r="D25" s="6" t="s">
        <v>90</v>
      </c>
      <c r="E25" s="11">
        <v>750000</v>
      </c>
      <c r="F25" s="13" t="s">
        <v>91</v>
      </c>
      <c r="G25" s="7">
        <v>40000</v>
      </c>
      <c r="H25" s="7"/>
      <c r="I25" s="7"/>
      <c r="J25" s="7">
        <v>8000</v>
      </c>
      <c r="K25" s="7"/>
      <c r="L25" s="7"/>
      <c r="M25" s="8">
        <f t="shared" si="0"/>
        <v>48000</v>
      </c>
      <c r="N25" s="7"/>
      <c r="O25" s="7"/>
      <c r="P25" s="7">
        <v>10000</v>
      </c>
      <c r="Q25" s="7"/>
      <c r="R25" s="7">
        <v>12000</v>
      </c>
      <c r="S25" s="9" t="s">
        <v>92</v>
      </c>
      <c r="T25" s="9">
        <f t="shared" si="1"/>
        <v>70000</v>
      </c>
    </row>
    <row r="26" spans="1:20" ht="15.75" customHeight="1" x14ac:dyDescent="0.2">
      <c r="A26" s="6" t="s">
        <v>87</v>
      </c>
      <c r="B26" s="6" t="s">
        <v>88</v>
      </c>
      <c r="C26" s="6" t="s">
        <v>89</v>
      </c>
      <c r="D26" s="6" t="s">
        <v>93</v>
      </c>
      <c r="E26" s="11">
        <v>480000</v>
      </c>
      <c r="F26" s="13" t="s">
        <v>94</v>
      </c>
      <c r="G26" s="7">
        <v>25000</v>
      </c>
      <c r="H26" s="7"/>
      <c r="I26" s="7">
        <v>4000</v>
      </c>
      <c r="J26" s="7">
        <v>6000</v>
      </c>
      <c r="K26" s="7">
        <v>65000</v>
      </c>
      <c r="L26" s="7">
        <v>8000</v>
      </c>
      <c r="M26" s="8">
        <f t="shared" si="0"/>
        <v>108000</v>
      </c>
      <c r="N26" s="7"/>
      <c r="O26" s="7">
        <v>15000</v>
      </c>
      <c r="P26" s="7">
        <v>8000</v>
      </c>
      <c r="Q26" s="7"/>
      <c r="R26" s="7">
        <v>5000</v>
      </c>
      <c r="S26" s="9" t="s">
        <v>95</v>
      </c>
      <c r="T26" s="9">
        <f t="shared" si="1"/>
        <v>136000</v>
      </c>
    </row>
    <row r="27" spans="1:20" ht="15.75" customHeight="1" x14ac:dyDescent="0.2">
      <c r="A27" s="6" t="s">
        <v>87</v>
      </c>
      <c r="B27" s="6" t="s">
        <v>88</v>
      </c>
      <c r="C27" s="6" t="s">
        <v>89</v>
      </c>
      <c r="D27" s="6" t="s">
        <v>96</v>
      </c>
      <c r="E27" s="11">
        <v>580000</v>
      </c>
      <c r="F27" s="13" t="s">
        <v>97</v>
      </c>
      <c r="G27" s="7">
        <v>55000</v>
      </c>
      <c r="H27" s="7"/>
      <c r="I27" s="7">
        <v>5000</v>
      </c>
      <c r="J27" s="7">
        <v>18000</v>
      </c>
      <c r="K27" s="7"/>
      <c r="L27" s="7"/>
      <c r="M27" s="8">
        <f t="shared" si="0"/>
        <v>78000</v>
      </c>
      <c r="N27" s="7"/>
      <c r="O27" s="7">
        <v>70000</v>
      </c>
      <c r="P27" s="7">
        <v>10000</v>
      </c>
      <c r="Q27" s="7"/>
      <c r="R27" s="7">
        <v>12000</v>
      </c>
      <c r="S27" s="9" t="s">
        <v>98</v>
      </c>
      <c r="T27" s="9">
        <f t="shared" si="1"/>
        <v>170000</v>
      </c>
    </row>
    <row r="28" spans="1:20" ht="15.75" customHeight="1" x14ac:dyDescent="0.2">
      <c r="A28" s="6" t="s">
        <v>87</v>
      </c>
      <c r="B28" s="6" t="s">
        <v>88</v>
      </c>
      <c r="C28" s="6" t="s">
        <v>89</v>
      </c>
      <c r="D28" s="6" t="s">
        <v>99</v>
      </c>
      <c r="E28" s="11">
        <v>350000</v>
      </c>
      <c r="F28" s="13" t="s">
        <v>100</v>
      </c>
      <c r="G28" s="7">
        <v>20000</v>
      </c>
      <c r="H28" s="7"/>
      <c r="I28" s="7"/>
      <c r="J28" s="7">
        <v>5000</v>
      </c>
      <c r="K28" s="7">
        <v>45000</v>
      </c>
      <c r="L28" s="7">
        <v>5000</v>
      </c>
      <c r="M28" s="8">
        <f t="shared" si="0"/>
        <v>75000</v>
      </c>
      <c r="N28" s="7"/>
      <c r="O28" s="7"/>
      <c r="P28" s="7">
        <v>7000</v>
      </c>
      <c r="Q28" s="7"/>
      <c r="R28" s="7">
        <v>10000</v>
      </c>
      <c r="S28" s="9" t="s">
        <v>101</v>
      </c>
      <c r="T28" s="9">
        <f t="shared" si="1"/>
        <v>92000</v>
      </c>
    </row>
    <row r="29" spans="1:20" ht="15.75" customHeight="1" x14ac:dyDescent="0.2">
      <c r="A29" s="6" t="s">
        <v>102</v>
      </c>
      <c r="B29" s="6" t="s">
        <v>103</v>
      </c>
      <c r="C29" s="6" t="s">
        <v>104</v>
      </c>
      <c r="D29" s="6" t="s">
        <v>105</v>
      </c>
      <c r="E29" s="11">
        <v>1250000</v>
      </c>
      <c r="F29" s="13" t="s">
        <v>106</v>
      </c>
      <c r="G29" s="7">
        <v>45000</v>
      </c>
      <c r="H29" s="7"/>
      <c r="I29" s="7">
        <v>8000</v>
      </c>
      <c r="J29" s="7">
        <v>12000</v>
      </c>
      <c r="K29" s="7">
        <v>195000</v>
      </c>
      <c r="L29" s="7">
        <v>23000</v>
      </c>
      <c r="M29" s="8">
        <f t="shared" si="0"/>
        <v>283000</v>
      </c>
      <c r="N29" s="7"/>
      <c r="O29" s="7"/>
      <c r="P29" s="7">
        <v>28000</v>
      </c>
      <c r="Q29" s="7"/>
      <c r="R29" s="7">
        <v>5000</v>
      </c>
      <c r="S29" s="9" t="s">
        <v>107</v>
      </c>
      <c r="T29" s="9">
        <f t="shared" si="1"/>
        <v>316000</v>
      </c>
    </row>
    <row r="30" spans="1:20" ht="15.75" customHeight="1" x14ac:dyDescent="0.2">
      <c r="A30" s="6" t="s">
        <v>102</v>
      </c>
      <c r="B30" s="6" t="s">
        <v>103</v>
      </c>
      <c r="C30" s="6" t="s">
        <v>104</v>
      </c>
      <c r="D30" s="6" t="s">
        <v>108</v>
      </c>
      <c r="E30" s="11">
        <v>3800000</v>
      </c>
      <c r="F30" s="13" t="s">
        <v>109</v>
      </c>
      <c r="G30" s="7">
        <v>60000</v>
      </c>
      <c r="H30" s="7"/>
      <c r="I30" s="7">
        <v>5000</v>
      </c>
      <c r="J30" s="7">
        <v>22000</v>
      </c>
      <c r="K30" s="7"/>
      <c r="L30" s="7"/>
      <c r="M30" s="8">
        <f t="shared" si="0"/>
        <v>87000</v>
      </c>
      <c r="N30" s="7"/>
      <c r="O30" s="7">
        <v>45000</v>
      </c>
      <c r="P30" s="7">
        <v>14000</v>
      </c>
      <c r="Q30" s="7"/>
      <c r="R30" s="7">
        <v>8000</v>
      </c>
      <c r="S30" s="9" t="s">
        <v>110</v>
      </c>
      <c r="T30" s="9">
        <f t="shared" si="1"/>
        <v>154000</v>
      </c>
    </row>
    <row r="31" spans="1:20" ht="15.75" customHeight="1" x14ac:dyDescent="0.2">
      <c r="A31" s="6" t="s">
        <v>102</v>
      </c>
      <c r="B31" s="6" t="s">
        <v>103</v>
      </c>
      <c r="C31" s="6" t="s">
        <v>104</v>
      </c>
      <c r="D31" s="6" t="s">
        <v>111</v>
      </c>
      <c r="E31" s="11">
        <v>1650000</v>
      </c>
      <c r="F31" s="13" t="s">
        <v>112</v>
      </c>
      <c r="G31" s="7"/>
      <c r="H31" s="7"/>
      <c r="I31" s="7"/>
      <c r="J31" s="7">
        <v>5000</v>
      </c>
      <c r="K31" s="7">
        <v>340000</v>
      </c>
      <c r="L31" s="7">
        <v>40000</v>
      </c>
      <c r="M31" s="8">
        <f t="shared" si="0"/>
        <v>385000</v>
      </c>
      <c r="N31" s="7"/>
      <c r="O31" s="7"/>
      <c r="P31" s="7">
        <v>9000</v>
      </c>
      <c r="Q31" s="7"/>
      <c r="R31" s="7"/>
      <c r="S31" s="9"/>
      <c r="T31" s="9">
        <f t="shared" si="1"/>
        <v>394000</v>
      </c>
    </row>
    <row r="32" spans="1:20" ht="15.75" customHeight="1" x14ac:dyDescent="0.2">
      <c r="A32" s="6" t="s">
        <v>102</v>
      </c>
      <c r="B32" s="6" t="s">
        <v>103</v>
      </c>
      <c r="C32" s="6" t="s">
        <v>104</v>
      </c>
      <c r="D32" s="6" t="s">
        <v>113</v>
      </c>
      <c r="E32" s="11">
        <v>2200000</v>
      </c>
      <c r="F32" s="13" t="s">
        <v>114</v>
      </c>
      <c r="G32" s="7">
        <v>30000</v>
      </c>
      <c r="H32" s="7"/>
      <c r="I32" s="7"/>
      <c r="J32" s="7">
        <v>8000</v>
      </c>
      <c r="K32" s="7"/>
      <c r="L32" s="7"/>
      <c r="M32" s="8">
        <f t="shared" si="0"/>
        <v>38000</v>
      </c>
      <c r="N32" s="7"/>
      <c r="O32" s="7">
        <v>18000</v>
      </c>
      <c r="P32" s="7">
        <v>6000</v>
      </c>
      <c r="Q32" s="7"/>
      <c r="R32" s="7">
        <v>5000</v>
      </c>
      <c r="S32" s="9" t="s">
        <v>115</v>
      </c>
      <c r="T32" s="9">
        <f t="shared" si="1"/>
        <v>67000</v>
      </c>
    </row>
    <row r="33" spans="1:20" ht="15.75" customHeight="1" x14ac:dyDescent="0.2">
      <c r="A33" s="6" t="s">
        <v>116</v>
      </c>
      <c r="B33" s="6" t="s">
        <v>117</v>
      </c>
      <c r="C33" s="6" t="s">
        <v>118</v>
      </c>
      <c r="D33" s="6" t="s">
        <v>119</v>
      </c>
      <c r="E33" s="11">
        <v>4500000</v>
      </c>
      <c r="F33" s="13" t="s">
        <v>120</v>
      </c>
      <c r="G33" s="7">
        <v>75000</v>
      </c>
      <c r="H33" s="7"/>
      <c r="I33" s="7"/>
      <c r="J33" s="7">
        <v>6000</v>
      </c>
      <c r="K33" s="7"/>
      <c r="L33" s="7"/>
      <c r="M33" s="8">
        <f t="shared" si="0"/>
        <v>81000</v>
      </c>
      <c r="N33" s="7"/>
      <c r="O33" s="7"/>
      <c r="P33" s="7">
        <v>15000</v>
      </c>
      <c r="Q33" s="7">
        <v>130000</v>
      </c>
      <c r="R33" s="7">
        <v>12000</v>
      </c>
      <c r="S33" s="9" t="s">
        <v>121</v>
      </c>
      <c r="T33" s="9">
        <f t="shared" si="1"/>
        <v>238000</v>
      </c>
    </row>
    <row r="34" spans="1:20" ht="15.75" customHeight="1" x14ac:dyDescent="0.2">
      <c r="A34" s="6" t="s">
        <v>116</v>
      </c>
      <c r="B34" s="6" t="s">
        <v>117</v>
      </c>
      <c r="C34" s="6" t="s">
        <v>118</v>
      </c>
      <c r="D34" s="6" t="s">
        <v>122</v>
      </c>
      <c r="E34" s="11">
        <v>5200000</v>
      </c>
      <c r="F34" s="13" t="s">
        <v>123</v>
      </c>
      <c r="G34" s="7">
        <v>50000</v>
      </c>
      <c r="H34" s="7"/>
      <c r="I34" s="7">
        <v>4000</v>
      </c>
      <c r="J34" s="7">
        <v>15000</v>
      </c>
      <c r="K34" s="7"/>
      <c r="L34" s="7"/>
      <c r="M34" s="8">
        <f t="shared" si="0"/>
        <v>69000</v>
      </c>
      <c r="N34" s="7"/>
      <c r="O34" s="7">
        <v>90000</v>
      </c>
      <c r="P34" s="7">
        <v>8000</v>
      </c>
      <c r="Q34" s="7"/>
      <c r="R34" s="7">
        <v>6000</v>
      </c>
      <c r="S34" s="9" t="s">
        <v>124</v>
      </c>
      <c r="T34" s="9">
        <f t="shared" si="1"/>
        <v>173000</v>
      </c>
    </row>
    <row r="35" spans="1:20" ht="15.75" customHeight="1" x14ac:dyDescent="0.2">
      <c r="A35" s="6" t="s">
        <v>116</v>
      </c>
      <c r="B35" s="6" t="s">
        <v>117</v>
      </c>
      <c r="C35" s="6" t="s">
        <v>118</v>
      </c>
      <c r="D35" s="6" t="s">
        <v>125</v>
      </c>
      <c r="E35" s="11">
        <v>1100000</v>
      </c>
      <c r="F35" s="13" t="s">
        <v>126</v>
      </c>
      <c r="G35" s="7"/>
      <c r="H35" s="7"/>
      <c r="I35" s="7">
        <v>4000</v>
      </c>
      <c r="J35" s="7">
        <v>6000</v>
      </c>
      <c r="K35" s="7">
        <v>225000</v>
      </c>
      <c r="L35" s="7">
        <v>27000</v>
      </c>
      <c r="M35" s="8">
        <f t="shared" si="0"/>
        <v>262000</v>
      </c>
      <c r="N35" s="7"/>
      <c r="O35" s="7"/>
      <c r="P35" s="7">
        <v>12000</v>
      </c>
      <c r="Q35" s="7"/>
      <c r="R35" s="7"/>
      <c r="S35" s="9"/>
      <c r="T35" s="9">
        <f t="shared" si="1"/>
        <v>274000</v>
      </c>
    </row>
    <row r="36" spans="1:20" ht="15.75" customHeight="1" x14ac:dyDescent="0.2">
      <c r="A36" s="6" t="s">
        <v>116</v>
      </c>
      <c r="B36" s="6" t="s">
        <v>117</v>
      </c>
      <c r="C36" s="6" t="s">
        <v>118</v>
      </c>
      <c r="D36" s="6" t="s">
        <v>127</v>
      </c>
      <c r="E36" s="11">
        <v>380000</v>
      </c>
      <c r="F36" s="13" t="s">
        <v>128</v>
      </c>
      <c r="G36" s="7">
        <v>20000</v>
      </c>
      <c r="H36" s="7"/>
      <c r="I36" s="7"/>
      <c r="J36" s="7"/>
      <c r="K36" s="7"/>
      <c r="L36" s="7"/>
      <c r="M36" s="8">
        <f t="shared" si="0"/>
        <v>20000</v>
      </c>
      <c r="N36" s="7"/>
      <c r="O36" s="7"/>
      <c r="P36" s="7">
        <v>5000</v>
      </c>
      <c r="Q36" s="7"/>
      <c r="R36" s="7">
        <v>6000</v>
      </c>
      <c r="S36" s="9" t="s">
        <v>29</v>
      </c>
      <c r="T36" s="9">
        <f t="shared" si="1"/>
        <v>31000</v>
      </c>
    </row>
    <row r="37" spans="1:20" ht="15.75" customHeight="1" x14ac:dyDescent="0.2">
      <c r="A37" s="6" t="s">
        <v>129</v>
      </c>
      <c r="B37" s="6" t="s">
        <v>130</v>
      </c>
      <c r="C37" s="6" t="s">
        <v>131</v>
      </c>
      <c r="D37" s="6" t="s">
        <v>132</v>
      </c>
      <c r="E37" s="11">
        <v>3100000</v>
      </c>
      <c r="F37" s="13" t="s">
        <v>133</v>
      </c>
      <c r="G37" s="7">
        <v>35000</v>
      </c>
      <c r="H37" s="7"/>
      <c r="I37" s="7">
        <v>5000</v>
      </c>
      <c r="J37" s="7">
        <v>16000</v>
      </c>
      <c r="K37" s="7"/>
      <c r="L37" s="7"/>
      <c r="M37" s="8">
        <f t="shared" si="0"/>
        <v>56000</v>
      </c>
      <c r="N37" s="7"/>
      <c r="O37" s="7">
        <v>30000</v>
      </c>
      <c r="P37" s="7">
        <v>9000</v>
      </c>
      <c r="Q37" s="7"/>
      <c r="R37" s="7"/>
      <c r="S37" s="9"/>
      <c r="T37" s="9">
        <f t="shared" si="1"/>
        <v>95000</v>
      </c>
    </row>
    <row r="38" spans="1:20" ht="15.75" customHeight="1" x14ac:dyDescent="0.2">
      <c r="A38" s="6" t="s">
        <v>129</v>
      </c>
      <c r="B38" s="6" t="s">
        <v>130</v>
      </c>
      <c r="C38" s="6" t="s">
        <v>131</v>
      </c>
      <c r="D38" s="6" t="s">
        <v>134</v>
      </c>
      <c r="E38" s="11">
        <v>870000</v>
      </c>
      <c r="F38" s="13" t="s">
        <v>135</v>
      </c>
      <c r="G38" s="7"/>
      <c r="H38" s="7"/>
      <c r="I38" s="7">
        <v>4000</v>
      </c>
      <c r="J38" s="7">
        <v>8000</v>
      </c>
      <c r="K38" s="7">
        <v>185000</v>
      </c>
      <c r="L38" s="7">
        <v>22000</v>
      </c>
      <c r="M38" s="8">
        <f t="shared" si="0"/>
        <v>219000</v>
      </c>
      <c r="N38" s="7"/>
      <c r="O38" s="7"/>
      <c r="P38" s="7">
        <v>7000</v>
      </c>
      <c r="Q38" s="7"/>
      <c r="R38" s="7"/>
      <c r="S38" s="9"/>
      <c r="T38" s="9">
        <f t="shared" si="1"/>
        <v>226000</v>
      </c>
    </row>
    <row r="39" spans="1:20" ht="15.75" customHeight="1" x14ac:dyDescent="0.2">
      <c r="A39" s="6" t="s">
        <v>129</v>
      </c>
      <c r="B39" s="6" t="s">
        <v>130</v>
      </c>
      <c r="C39" s="6" t="s">
        <v>131</v>
      </c>
      <c r="D39" s="6" t="s">
        <v>136</v>
      </c>
      <c r="E39" s="11">
        <v>2600000</v>
      </c>
      <c r="F39" s="13" t="s">
        <v>137</v>
      </c>
      <c r="G39" s="7">
        <v>30000</v>
      </c>
      <c r="H39" s="7"/>
      <c r="I39" s="7">
        <v>3000</v>
      </c>
      <c r="J39" s="7">
        <v>12000</v>
      </c>
      <c r="K39" s="7"/>
      <c r="L39" s="7"/>
      <c r="M39" s="8">
        <f t="shared" si="0"/>
        <v>45000</v>
      </c>
      <c r="N39" s="7"/>
      <c r="O39" s="7">
        <v>42000</v>
      </c>
      <c r="P39" s="7">
        <v>8000</v>
      </c>
      <c r="Q39" s="7"/>
      <c r="R39" s="7">
        <v>5000</v>
      </c>
      <c r="S39" s="9" t="s">
        <v>138</v>
      </c>
      <c r="T39" s="9">
        <f t="shared" si="1"/>
        <v>100000</v>
      </c>
    </row>
    <row r="40" spans="1:20" ht="15.75" customHeight="1" x14ac:dyDescent="0.2">
      <c r="A40" s="6" t="s">
        <v>139</v>
      </c>
      <c r="B40" s="6" t="s">
        <v>140</v>
      </c>
      <c r="C40" s="6" t="s">
        <v>141</v>
      </c>
      <c r="D40" s="6" t="s">
        <v>142</v>
      </c>
      <c r="E40" s="11">
        <v>6800000</v>
      </c>
      <c r="F40" s="13" t="s">
        <v>143</v>
      </c>
      <c r="G40" s="7"/>
      <c r="H40" s="7">
        <v>25000</v>
      </c>
      <c r="I40" s="7">
        <v>12000</v>
      </c>
      <c r="J40" s="7">
        <v>18000</v>
      </c>
      <c r="K40" s="7">
        <v>100000</v>
      </c>
      <c r="L40" s="7">
        <v>12000</v>
      </c>
      <c r="M40" s="8">
        <f t="shared" si="0"/>
        <v>167000</v>
      </c>
      <c r="N40" s="7"/>
      <c r="O40" s="7"/>
      <c r="P40" s="7">
        <v>20000</v>
      </c>
      <c r="Q40" s="7"/>
      <c r="R40" s="7"/>
      <c r="S40" s="9"/>
      <c r="T40" s="9">
        <f t="shared" si="1"/>
        <v>187000</v>
      </c>
    </row>
    <row r="41" spans="1:20" ht="15.75" customHeight="1" x14ac:dyDescent="0.2">
      <c r="A41" s="6" t="s">
        <v>139</v>
      </c>
      <c r="B41" s="6" t="s">
        <v>140</v>
      </c>
      <c r="C41" s="6" t="s">
        <v>141</v>
      </c>
      <c r="D41" s="6" t="s">
        <v>144</v>
      </c>
      <c r="E41" s="11">
        <v>320000</v>
      </c>
      <c r="F41" s="13" t="s">
        <v>145</v>
      </c>
      <c r="G41" s="7">
        <v>30000</v>
      </c>
      <c r="H41" s="7"/>
      <c r="I41" s="7">
        <v>4000</v>
      </c>
      <c r="J41" s="7">
        <v>8000</v>
      </c>
      <c r="K41" s="7"/>
      <c r="L41" s="7"/>
      <c r="M41" s="8">
        <f t="shared" si="0"/>
        <v>42000</v>
      </c>
      <c r="N41" s="7">
        <v>5000</v>
      </c>
      <c r="O41" s="7">
        <v>22000</v>
      </c>
      <c r="P41" s="7">
        <v>6000</v>
      </c>
      <c r="Q41" s="7"/>
      <c r="R41" s="7">
        <v>3000</v>
      </c>
      <c r="S41" s="9" t="s">
        <v>146</v>
      </c>
      <c r="T41" s="9">
        <f t="shared" si="1"/>
        <v>78000</v>
      </c>
    </row>
    <row r="42" spans="1:20" ht="15.75" customHeight="1" x14ac:dyDescent="0.2">
      <c r="A42" s="6" t="s">
        <v>139</v>
      </c>
      <c r="B42" s="6" t="s">
        <v>140</v>
      </c>
      <c r="C42" s="6" t="s">
        <v>141</v>
      </c>
      <c r="D42" s="6" t="s">
        <v>147</v>
      </c>
      <c r="E42" s="11">
        <v>460000</v>
      </c>
      <c r="F42" s="13" t="s">
        <v>148</v>
      </c>
      <c r="G42" s="7">
        <v>20000</v>
      </c>
      <c r="H42" s="7"/>
      <c r="I42" s="7">
        <v>3000</v>
      </c>
      <c r="J42" s="7">
        <v>8000</v>
      </c>
      <c r="K42" s="7">
        <v>55000</v>
      </c>
      <c r="L42" s="7">
        <v>7000</v>
      </c>
      <c r="M42" s="8">
        <f t="shared" si="0"/>
        <v>93000</v>
      </c>
      <c r="N42" s="7"/>
      <c r="O42" s="7">
        <v>18000</v>
      </c>
      <c r="P42" s="7">
        <v>5000</v>
      </c>
      <c r="Q42" s="7"/>
      <c r="R42" s="7">
        <v>4000</v>
      </c>
      <c r="S42" s="9" t="s">
        <v>149</v>
      </c>
      <c r="T42" s="9">
        <f t="shared" si="1"/>
        <v>120000</v>
      </c>
    </row>
    <row r="43" spans="1:20" ht="15.75" customHeight="1" x14ac:dyDescent="0.2">
      <c r="A43" s="6" t="s">
        <v>150</v>
      </c>
      <c r="B43" s="6" t="s">
        <v>151</v>
      </c>
      <c r="C43" s="6" t="s">
        <v>152</v>
      </c>
      <c r="D43" s="6" t="s">
        <v>153</v>
      </c>
      <c r="E43" s="11">
        <v>3200000</v>
      </c>
      <c r="F43" s="13" t="s">
        <v>154</v>
      </c>
      <c r="G43" s="7"/>
      <c r="H43" s="7"/>
      <c r="I43" s="7">
        <v>5000</v>
      </c>
      <c r="J43" s="7"/>
      <c r="K43" s="7">
        <v>650000</v>
      </c>
      <c r="L43" s="7">
        <v>75000</v>
      </c>
      <c r="M43" s="8">
        <f t="shared" si="0"/>
        <v>730000</v>
      </c>
      <c r="N43" s="7"/>
      <c r="O43" s="7"/>
      <c r="P43" s="7">
        <v>15000</v>
      </c>
      <c r="Q43" s="7"/>
      <c r="R43" s="7"/>
      <c r="S43" s="9"/>
      <c r="T43" s="9">
        <f t="shared" si="1"/>
        <v>745000</v>
      </c>
    </row>
    <row r="44" spans="1:20" ht="15.75" customHeight="1" x14ac:dyDescent="0.2">
      <c r="A44" s="6" t="s">
        <v>150</v>
      </c>
      <c r="B44" s="6" t="s">
        <v>151</v>
      </c>
      <c r="C44" s="6" t="s">
        <v>152</v>
      </c>
      <c r="D44" s="6" t="s">
        <v>155</v>
      </c>
      <c r="E44" s="11">
        <v>720000</v>
      </c>
      <c r="F44" s="13" t="s">
        <v>156</v>
      </c>
      <c r="G44" s="7">
        <v>25000</v>
      </c>
      <c r="H44" s="7"/>
      <c r="I44" s="7">
        <v>3000</v>
      </c>
      <c r="J44" s="7">
        <v>5000</v>
      </c>
      <c r="K44" s="7">
        <v>120000</v>
      </c>
      <c r="L44" s="7">
        <v>14000</v>
      </c>
      <c r="M44" s="8">
        <f t="shared" si="0"/>
        <v>167000</v>
      </c>
      <c r="N44" s="7"/>
      <c r="O44" s="7"/>
      <c r="P44" s="7">
        <v>18000</v>
      </c>
      <c r="Q44" s="7">
        <v>35000</v>
      </c>
      <c r="R44" s="7">
        <v>8000</v>
      </c>
      <c r="S44" s="9" t="s">
        <v>157</v>
      </c>
      <c r="T44" s="9">
        <f t="shared" si="1"/>
        <v>228000</v>
      </c>
    </row>
    <row r="45" spans="1:20" ht="15.75" customHeight="1" x14ac:dyDescent="0.2">
      <c r="A45" s="6"/>
      <c r="B45" s="6"/>
      <c r="C45" s="6"/>
      <c r="D45" s="6"/>
      <c r="E45" s="6"/>
      <c r="F45" s="13"/>
      <c r="G45" s="9"/>
      <c r="H45" s="9"/>
      <c r="I45" s="9"/>
      <c r="J45" s="9"/>
      <c r="K45" s="9"/>
      <c r="L45" s="9"/>
      <c r="M45" s="10">
        <f t="shared" si="0"/>
        <v>0</v>
      </c>
      <c r="N45" s="9"/>
      <c r="O45" s="9"/>
      <c r="P45" s="9"/>
      <c r="Q45" s="9"/>
      <c r="R45" s="9"/>
      <c r="S45" s="9"/>
      <c r="T45" s="9">
        <f t="shared" si="1"/>
        <v>0</v>
      </c>
    </row>
    <row r="46" spans="1:20" ht="15.75" customHeight="1" x14ac:dyDescent="0.2">
      <c r="A46" s="6"/>
      <c r="B46" s="6"/>
      <c r="C46" s="6"/>
      <c r="D46" s="6"/>
      <c r="E46" s="6"/>
      <c r="F46" s="13"/>
      <c r="G46" s="9"/>
      <c r="H46" s="9"/>
      <c r="I46" s="9"/>
      <c r="J46" s="9"/>
      <c r="K46" s="9"/>
      <c r="L46" s="9"/>
      <c r="M46" s="10">
        <f t="shared" si="0"/>
        <v>0</v>
      </c>
      <c r="N46" s="9"/>
      <c r="O46" s="9"/>
      <c r="P46" s="9"/>
      <c r="Q46" s="9"/>
      <c r="R46" s="9"/>
      <c r="S46" s="9"/>
      <c r="T46" s="9">
        <f t="shared" si="1"/>
        <v>0</v>
      </c>
    </row>
    <row r="47" spans="1:20" ht="15.75" customHeight="1" x14ac:dyDescent="0.2">
      <c r="A47" s="6"/>
      <c r="B47" s="6"/>
      <c r="C47" s="6"/>
      <c r="D47" s="6"/>
      <c r="E47" s="6"/>
      <c r="F47" s="13"/>
      <c r="G47" s="9"/>
      <c r="H47" s="9"/>
      <c r="I47" s="9"/>
      <c r="J47" s="9"/>
      <c r="K47" s="9"/>
      <c r="L47" s="9"/>
      <c r="M47" s="10">
        <f t="shared" si="0"/>
        <v>0</v>
      </c>
      <c r="N47" s="9"/>
      <c r="O47" s="9"/>
      <c r="P47" s="9"/>
      <c r="Q47" s="9"/>
      <c r="R47" s="9"/>
      <c r="S47" s="9"/>
      <c r="T47" s="9">
        <f t="shared" si="1"/>
        <v>0</v>
      </c>
    </row>
    <row r="48" spans="1:20" ht="15.75" customHeight="1" x14ac:dyDescent="0.2">
      <c r="A48" s="6"/>
      <c r="B48" s="6"/>
      <c r="C48" s="6"/>
      <c r="D48" s="6"/>
      <c r="E48" s="6"/>
      <c r="F48" s="13"/>
      <c r="G48" s="9"/>
      <c r="H48" s="9"/>
      <c r="I48" s="9"/>
      <c r="J48" s="9"/>
      <c r="K48" s="9"/>
      <c r="L48" s="9"/>
      <c r="M48" s="10">
        <f t="shared" si="0"/>
        <v>0</v>
      </c>
      <c r="N48" s="9"/>
      <c r="O48" s="9"/>
      <c r="P48" s="9"/>
      <c r="Q48" s="9"/>
      <c r="R48" s="9"/>
      <c r="S48" s="9"/>
      <c r="T48" s="9">
        <f t="shared" si="1"/>
        <v>0</v>
      </c>
    </row>
    <row r="49" spans="1:20" ht="15.75" customHeight="1" x14ac:dyDescent="0.2">
      <c r="A49" s="17"/>
      <c r="B49" s="17"/>
      <c r="C49" s="17"/>
      <c r="D49" s="16" t="s">
        <v>158</v>
      </c>
      <c r="E49" s="12">
        <f>SUM(E5:E48)</f>
        <v>55320000</v>
      </c>
      <c r="F49" s="15"/>
      <c r="G49" s="9">
        <f t="shared" ref="G49:R49" si="2">SUM(G5:G48)</f>
        <v>1290000</v>
      </c>
      <c r="H49" s="9">
        <f t="shared" si="2"/>
        <v>25000</v>
      </c>
      <c r="I49" s="9">
        <f t="shared" si="2"/>
        <v>135000</v>
      </c>
      <c r="J49" s="9">
        <f t="shared" si="2"/>
        <v>382000</v>
      </c>
      <c r="K49" s="9">
        <f t="shared" si="2"/>
        <v>3155000</v>
      </c>
      <c r="L49" s="9">
        <f t="shared" si="2"/>
        <v>374000</v>
      </c>
      <c r="M49" s="9">
        <f t="shared" si="2"/>
        <v>5361000</v>
      </c>
      <c r="N49" s="9">
        <f t="shared" si="2"/>
        <v>147000</v>
      </c>
      <c r="O49" s="9">
        <f t="shared" si="2"/>
        <v>820000</v>
      </c>
      <c r="P49" s="9">
        <f t="shared" si="2"/>
        <v>380000</v>
      </c>
      <c r="Q49" s="9">
        <f t="shared" si="2"/>
        <v>165000</v>
      </c>
      <c r="R49" s="9">
        <f t="shared" si="2"/>
        <v>492000</v>
      </c>
      <c r="S49" s="9"/>
      <c r="T49" s="9">
        <f>SUM(T5:T48)</f>
        <v>7365000</v>
      </c>
    </row>
    <row r="50" spans="1:20" ht="15.75" customHeight="1" x14ac:dyDescent="0.2"/>
    <row r="51" spans="1:20" ht="21" customHeight="1" x14ac:dyDescent="0.2">
      <c r="A51" s="18"/>
    </row>
    <row r="52" spans="1:20" ht="15.75" customHeight="1" x14ac:dyDescent="0.2"/>
    <row r="53" spans="1:20" ht="15.75" customHeight="1" x14ac:dyDescent="0.2"/>
    <row r="54" spans="1:20" ht="15.75" customHeight="1" x14ac:dyDescent="0.2"/>
    <row r="55" spans="1:20" ht="15.75" customHeight="1" x14ac:dyDescent="0.2"/>
    <row r="56" spans="1:20" ht="15.75" customHeight="1" x14ac:dyDescent="0.2"/>
    <row r="57" spans="1:20" ht="15.75" customHeight="1" x14ac:dyDescent="0.2"/>
    <row r="58" spans="1:20" ht="15.75" customHeight="1" x14ac:dyDescent="0.2"/>
    <row r="59" spans="1:20" ht="15.75" customHeight="1" x14ac:dyDescent="0.2"/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1:T3"/>
  </mergeCells>
  <pageMargins left="0.7" right="0.7" top="0.75" bottom="0.75" header="0.511811023622047" footer="0.511811023622047"/>
  <pageSetup scale="33" fitToHeight="2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Synergies and CTA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Aberger</dc:creator>
  <dc:description/>
  <cp:lastModifiedBy>William Aberger</cp:lastModifiedBy>
  <cp:revision>0</cp:revision>
  <dcterms:created xsi:type="dcterms:W3CDTF">2019-04-23T14:20:40Z</dcterms:created>
  <dcterms:modified xsi:type="dcterms:W3CDTF">2026-08-23T01:51:57Z</dcterms:modified>
  <dc:language>en-US</dc:language>
</cp:coreProperties>
</file>